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меню 25-26\меню с 6 октября 2025\"/>
    </mc:Choice>
  </mc:AlternateContent>
  <bookViews>
    <workbookView xWindow="0" yWindow="0" windowWidth="15360" windowHeight="854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76" i="1" s="1"/>
  <c r="L165" i="1"/>
  <c r="L156" i="1"/>
  <c r="L146" i="1"/>
  <c r="L157" i="1" s="1"/>
  <c r="L137" i="1"/>
  <c r="L127" i="1"/>
  <c r="L138" i="1" s="1"/>
  <c r="L118" i="1"/>
  <c r="L108" i="1"/>
  <c r="L99" i="1"/>
  <c r="L100" i="1" s="1"/>
  <c r="L89" i="1"/>
  <c r="L80" i="1"/>
  <c r="L70" i="1"/>
  <c r="L81" i="1" s="1"/>
  <c r="L61" i="1"/>
  <c r="L51" i="1"/>
  <c r="L42" i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H195" i="1"/>
  <c r="J195" i="1"/>
  <c r="L195" i="1"/>
  <c r="I195" i="1"/>
  <c r="G195" i="1"/>
  <c r="I176" i="1"/>
  <c r="J176" i="1"/>
  <c r="H176" i="1"/>
  <c r="G176" i="1"/>
  <c r="G157" i="1"/>
  <c r="J157" i="1"/>
  <c r="I157" i="1"/>
  <c r="H157" i="1"/>
  <c r="J138" i="1"/>
  <c r="I138" i="1"/>
  <c r="H138" i="1"/>
  <c r="G138" i="1"/>
  <c r="L119" i="1"/>
  <c r="G119" i="1"/>
  <c r="J119" i="1"/>
  <c r="I119" i="1"/>
  <c r="H100" i="1"/>
  <c r="J100" i="1"/>
  <c r="I100" i="1"/>
  <c r="G100" i="1"/>
  <c r="F100" i="1"/>
  <c r="J81" i="1"/>
  <c r="F81" i="1"/>
  <c r="G81" i="1"/>
  <c r="H81" i="1"/>
  <c r="L62" i="1"/>
  <c r="J62" i="1"/>
  <c r="H62" i="1"/>
  <c r="F62" i="1"/>
  <c r="G62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F196" i="1"/>
  <c r="J196" i="1"/>
  <c r="G196" i="1"/>
</calcChain>
</file>

<file path=xl/sharedStrings.xml><?xml version="1.0" encoding="utf-8"?>
<sst xmlns="http://schemas.openxmlformats.org/spreadsheetml/2006/main" count="334" uniqueCount="96">
  <si>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</si>
  <si>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</si>
  <si>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</si>
  <si>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</si>
  <si>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</si>
  <si>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</si>
  <si>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</si>
  <si>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</si>
  <si>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</si>
  <si>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</si>
  <si>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</si>
  <si>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</si>
  <si>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</si>
  <si>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</si>
  <si>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</si>
  <si>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</si>
  <si>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</si>
  <si>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</si>
  <si>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</si>
  <si>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</si>
  <si>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</si>
  <si>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</si>
  <si>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</si>
  <si>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</si>
  <si>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</si>
  <si>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</si>
  <si>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</si>
  <si>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</si>
  <si>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</si>
  <si>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</si>
  <si>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</si>
  <si>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</si>
  <si>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</si>
  <si>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</si>
  <si>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</si>
  <si>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</si>
  <si>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</si>
  <si>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</si>
  <si>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</si>
  <si>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"Икрянинская СОШ"</t>
  </si>
  <si>
    <t>Директор МКОУ "Икрянинская СОШ"</t>
  </si>
  <si>
    <t>Н.А.Крюкова</t>
  </si>
  <si>
    <t>Каша вязкая молочная из риса и пшена (с маслои и сахаром)</t>
  </si>
  <si>
    <t>Чай с сахаром</t>
  </si>
  <si>
    <t>Хлеб пшеничный</t>
  </si>
  <si>
    <t>Н</t>
  </si>
  <si>
    <t>Плоды или ягоды свежие</t>
  </si>
  <si>
    <t>Овощи натуральные свежие или соленые (огурцы)</t>
  </si>
  <si>
    <t>70/71</t>
  </si>
  <si>
    <t>Борщ с капустой и картофелем</t>
  </si>
  <si>
    <t>Гуляш из отварной говядины</t>
  </si>
  <si>
    <t>Рис отварной</t>
  </si>
  <si>
    <t>Компот из смеси сухофруктов</t>
  </si>
  <si>
    <t>Хлеб ржано-пшеничный</t>
  </si>
  <si>
    <t>Каша жидкая молочная из гречневой крупы (с маслом и сахаром)</t>
  </si>
  <si>
    <t>масло (порциями)</t>
  </si>
  <si>
    <t>Чай с лимоном</t>
  </si>
  <si>
    <t>Салат из белокачанной капусты</t>
  </si>
  <si>
    <t>Суп картофельный с макаронными изделиями</t>
  </si>
  <si>
    <t>Рагу из птицы</t>
  </si>
  <si>
    <t>Напиток из плодов шиповника</t>
  </si>
  <si>
    <t>Плов из птицы</t>
  </si>
  <si>
    <t>291(2)</t>
  </si>
  <si>
    <t>Салат из моркови с растительным маслом</t>
  </si>
  <si>
    <t>Суп картофельный с клецками</t>
  </si>
  <si>
    <t>Котлета мясная (с соусом)</t>
  </si>
  <si>
    <t>Каша рассыпчатая гречневая</t>
  </si>
  <si>
    <t>Каша вязкая из пшенной крупы (с маслом и сахаром)</t>
  </si>
  <si>
    <t>Сыр (порциями) (Российский)</t>
  </si>
  <si>
    <t>Кондитерские изделия</t>
  </si>
  <si>
    <t>Н(2)</t>
  </si>
  <si>
    <t>Салат из свеклы отварной</t>
  </si>
  <si>
    <t>52(1)</t>
  </si>
  <si>
    <t>Суп картофельный с бобовыми</t>
  </si>
  <si>
    <t>Птица тушеная в соусе</t>
  </si>
  <si>
    <t>Макаронные изделия отварные с маслом</t>
  </si>
  <si>
    <t>Макароны отварные с сыром</t>
  </si>
  <si>
    <t>Кондитерское изделие</t>
  </si>
  <si>
    <t>Овощи натуральные свежие или соленые (помидоры)</t>
  </si>
  <si>
    <t>Рассольник ленинградский</t>
  </si>
  <si>
    <t>Жаркое по-домашнему</t>
  </si>
  <si>
    <t>Каша вязкая молочная из пшенной крупы (с маслом и сахаром)</t>
  </si>
  <si>
    <t>173(2)</t>
  </si>
  <si>
    <t>Яйца вареные</t>
  </si>
  <si>
    <t>Каша жидкая молочная (с крупой рисовой с маслом и сахаром</t>
  </si>
  <si>
    <t>Н(5)</t>
  </si>
  <si>
    <t>Суп картофельный с перловой крупой</t>
  </si>
  <si>
    <t>Печень тушеная (в соусе)</t>
  </si>
  <si>
    <t>261/262</t>
  </si>
  <si>
    <t>Каша вязкая молочная из овсяной крупы (с маслом и сахаром)</t>
  </si>
  <si>
    <t>Салат из свеклы с яблоками</t>
  </si>
  <si>
    <t>Щи из свежей капусты с картофелем</t>
  </si>
  <si>
    <t>Котлеты из мяса птицы (с соусом)</t>
  </si>
  <si>
    <t>Тефтели мясные (с соусом)</t>
  </si>
  <si>
    <t>Картофельное пюре (с маслом)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</si>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</sst>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59" sqref="E15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6.9</v>
      </c>
      <c r="H6" s="40">
        <v>12.7</v>
      </c>
      <c r="I6" s="40">
        <v>49.37</v>
      </c>
      <c r="J6" s="40">
        <v>340.9</v>
      </c>
      <c r="K6" s="41">
        <v>175</v>
      </c>
      <c r="L6" s="40">
        <v>40.43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12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3.95</v>
      </c>
      <c r="H9" s="43">
        <v>0.5</v>
      </c>
      <c r="I9" s="43">
        <v>1.05</v>
      </c>
      <c r="J9" s="43">
        <v>116.9</v>
      </c>
      <c r="K9" s="44" t="s">
        <v>45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46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>
        <v>338</v>
      </c>
      <c r="L10" s="43">
        <v>13.5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11.51</v>
      </c>
      <c r="H13" s="19">
        <f t="shared" si="0"/>
        <v>13.819999999999999</v>
      </c>
      <c r="I13" s="19">
        <f t="shared" si="0"/>
        <v>79.08</v>
      </c>
      <c r="J13" s="19">
        <f t="shared" si="0"/>
        <v>584.12</v>
      </c>
      <c r="K13" s="25"/>
      <c r="L13" s="19">
        <f t="shared" ref="L13" si="1">SUM(L6:L12)</f>
        <v>70.930000000000007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7.2</v>
      </c>
      <c r="K14" s="44" t="s">
        <v>48</v>
      </c>
      <c r="L14" s="43">
        <v>6.25</v>
      </c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1.44</v>
      </c>
      <c r="H15" s="43">
        <v>3.94</v>
      </c>
      <c r="I15" s="43">
        <v>8.74</v>
      </c>
      <c r="J15" s="43">
        <v>83</v>
      </c>
      <c r="K15" s="44">
        <v>82</v>
      </c>
      <c r="L15" s="43">
        <v>15</v>
      </c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12.02</v>
      </c>
      <c r="H16" s="43">
        <v>12.67</v>
      </c>
      <c r="I16" s="43">
        <v>2.94</v>
      </c>
      <c r="J16" s="43">
        <v>147.6</v>
      </c>
      <c r="K16" s="44">
        <v>246</v>
      </c>
      <c r="L16" s="43">
        <v>20.68</v>
      </c>
    </row>
    <row r="17" spans="1:12" ht="14.4" x14ac:dyDescent="0.3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3.65</v>
      </c>
      <c r="H17" s="43">
        <v>5.37</v>
      </c>
      <c r="I17" s="43">
        <v>36.69</v>
      </c>
      <c r="J17" s="43">
        <v>209.7</v>
      </c>
      <c r="K17" s="44">
        <v>304</v>
      </c>
      <c r="L17" s="43">
        <v>14</v>
      </c>
    </row>
    <row r="18" spans="1:12" ht="14.4" x14ac:dyDescent="0.3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0.66</v>
      </c>
      <c r="H18" s="43">
        <v>0.08</v>
      </c>
      <c r="I18" s="43">
        <v>32.020000000000003</v>
      </c>
      <c r="J18" s="43">
        <v>132.80000000000001</v>
      </c>
      <c r="K18" s="44">
        <v>349</v>
      </c>
      <c r="L18" s="43">
        <v>7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3.16</v>
      </c>
      <c r="H19" s="43">
        <v>0.4</v>
      </c>
      <c r="I19" s="43">
        <v>0.84</v>
      </c>
      <c r="J19" s="43">
        <v>93.52</v>
      </c>
      <c r="K19" s="44" t="s">
        <v>45</v>
      </c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 t="s">
        <v>53</v>
      </c>
      <c r="F20" s="43">
        <v>40</v>
      </c>
      <c r="G20" s="43">
        <v>2.2400000000000002</v>
      </c>
      <c r="H20" s="43">
        <v>0.44</v>
      </c>
      <c r="I20" s="43">
        <v>0.96</v>
      </c>
      <c r="J20" s="43">
        <v>91.96</v>
      </c>
      <c r="K20" s="44" t="s">
        <v>45</v>
      </c>
      <c r="L20" s="43">
        <v>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23.589999999999996</v>
      </c>
      <c r="H23" s="19">
        <f t="shared" si="2"/>
        <v>22.96</v>
      </c>
      <c r="I23" s="19">
        <f t="shared" si="2"/>
        <v>83.33</v>
      </c>
      <c r="J23" s="19">
        <f t="shared" si="2"/>
        <v>765.78</v>
      </c>
      <c r="K23" s="25"/>
      <c r="L23" s="19">
        <f t="shared" ref="L23" si="3">SUM(L14:L22)</f>
        <v>70.930000000000007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1430</v>
      </c>
      <c r="G24" s="32">
        <f t="shared" ref="G24:J24" si="4">G13+G23</f>
        <v>35.099999999999994</v>
      </c>
      <c r="H24" s="32">
        <f t="shared" si="4"/>
        <v>36.78</v>
      </c>
      <c r="I24" s="32">
        <f t="shared" si="4"/>
        <v>162.41</v>
      </c>
      <c r="J24" s="32">
        <f t="shared" si="4"/>
        <v>1349.9</v>
      </c>
      <c r="K24" s="32"/>
      <c r="L24" s="32">
        <f t="shared" ref="L24" si="5">L13+L23</f>
        <v>141.86000000000001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35.93</v>
      </c>
    </row>
    <row r="26" spans="1:12" ht="14.4" x14ac:dyDescent="0.3">
      <c r="A26" s="14"/>
      <c r="B26" s="15"/>
      <c r="C26" s="11"/>
      <c r="D26" s="6"/>
      <c r="E26" s="42" t="s">
        <v>55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12</v>
      </c>
    </row>
    <row r="27" spans="1:12" ht="14.4" x14ac:dyDescent="0.3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0.12</v>
      </c>
      <c r="H27" s="43">
        <v>0.02</v>
      </c>
      <c r="I27" s="43">
        <v>13.7</v>
      </c>
      <c r="J27" s="43">
        <v>55.86</v>
      </c>
      <c r="K27" s="44">
        <v>377</v>
      </c>
      <c r="L27" s="43">
        <v>18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45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14.059999999999999</v>
      </c>
      <c r="H32" s="19">
        <f t="shared" ref="H32" si="7">SUM(H25:H31)</f>
        <v>21.93</v>
      </c>
      <c r="I32" s="19">
        <f t="shared" ref="I32" si="8">SUM(I25:I31)</f>
        <v>64.150000000000006</v>
      </c>
      <c r="J32" s="19">
        <f t="shared" ref="J32:L32" si="9">SUM(J25:J31)</f>
        <v>604.21</v>
      </c>
      <c r="K32" s="25"/>
      <c r="L32" s="19">
        <f t="shared" si="9"/>
        <v>70.930000000000007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0.79</v>
      </c>
      <c r="H33" s="43">
        <v>1.95</v>
      </c>
      <c r="I33" s="43">
        <v>3.76</v>
      </c>
      <c r="J33" s="43">
        <v>35.76</v>
      </c>
      <c r="K33" s="44">
        <v>45</v>
      </c>
      <c r="L33" s="43">
        <v>14</v>
      </c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2.16</v>
      </c>
      <c r="H34" s="43">
        <v>2.2799999999999998</v>
      </c>
      <c r="I34" s="43">
        <v>13.96</v>
      </c>
      <c r="J34" s="43">
        <v>94.6</v>
      </c>
      <c r="K34" s="44">
        <v>103</v>
      </c>
      <c r="L34" s="43">
        <v>13.93</v>
      </c>
    </row>
    <row r="35" spans="1:12" ht="14.4" x14ac:dyDescent="0.3">
      <c r="A35" s="14"/>
      <c r="B35" s="15"/>
      <c r="C35" s="11"/>
      <c r="D35" s="7" t="s">
        <v>28</v>
      </c>
      <c r="E35" s="42" t="s">
        <v>59</v>
      </c>
      <c r="F35" s="43">
        <v>250</v>
      </c>
      <c r="G35" s="43">
        <v>17.95</v>
      </c>
      <c r="H35" s="43">
        <v>16.75</v>
      </c>
      <c r="I35" s="43">
        <v>21.72</v>
      </c>
      <c r="J35" s="43">
        <v>310</v>
      </c>
      <c r="K35" s="44">
        <v>289</v>
      </c>
      <c r="L35" s="43">
        <v>25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0.68</v>
      </c>
      <c r="H37" s="43">
        <v>0.28000000000000003</v>
      </c>
      <c r="I37" s="43">
        <v>20.76</v>
      </c>
      <c r="J37" s="43">
        <v>88.2</v>
      </c>
      <c r="K37" s="44">
        <v>388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3.16</v>
      </c>
      <c r="H38" s="43">
        <v>0.4</v>
      </c>
      <c r="I38" s="43">
        <v>0.84</v>
      </c>
      <c r="J38" s="43">
        <v>93.52</v>
      </c>
      <c r="K38" s="44" t="s">
        <v>45</v>
      </c>
      <c r="L38" s="43">
        <v>4</v>
      </c>
    </row>
    <row r="39" spans="1:12" ht="14.4" x14ac:dyDescent="0.3">
      <c r="A39" s="14"/>
      <c r="B39" s="15"/>
      <c r="C39" s="11"/>
      <c r="D39" s="7" t="s">
        <v>32</v>
      </c>
      <c r="E39" s="42" t="s">
        <v>53</v>
      </c>
      <c r="F39" s="43">
        <v>40</v>
      </c>
      <c r="G39" s="43">
        <v>2.2400000000000002</v>
      </c>
      <c r="H39" s="43">
        <v>0.44</v>
      </c>
      <c r="I39" s="43">
        <v>0.96</v>
      </c>
      <c r="J39" s="43">
        <v>91.96</v>
      </c>
      <c r="K39" s="44" t="s">
        <v>45</v>
      </c>
      <c r="L39" s="43">
        <v>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26.979999999999997</v>
      </c>
      <c r="H42" s="19">
        <f t="shared" ref="H42" si="11">SUM(H33:H41)</f>
        <v>22.1</v>
      </c>
      <c r="I42" s="19">
        <f t="shared" ref="I42" si="12">SUM(I33:I41)</f>
        <v>62.000000000000007</v>
      </c>
      <c r="J42" s="19">
        <f t="shared" ref="J42:L42" si="13">SUM(J33:J41)</f>
        <v>714.04000000000008</v>
      </c>
      <c r="K42" s="25"/>
      <c r="L42" s="19">
        <f t="shared" si="13"/>
        <v>70.930000000000007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1290</v>
      </c>
      <c r="G43" s="32">
        <f t="shared" ref="G43" si="14">G32+G42</f>
        <v>41.039999999999992</v>
      </c>
      <c r="H43" s="32">
        <f t="shared" ref="H43" si="15">H32+H42</f>
        <v>44.03</v>
      </c>
      <c r="I43" s="32">
        <f t="shared" ref="I43" si="16">I32+I42</f>
        <v>126.15</v>
      </c>
      <c r="J43" s="32">
        <f t="shared" ref="J43:L43" si="17">J32+J42</f>
        <v>1318.25</v>
      </c>
      <c r="K43" s="32"/>
      <c r="L43" s="32">
        <f t="shared" si="17"/>
        <v>141.86000000000001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250</v>
      </c>
      <c r="G44" s="40">
        <v>21.18</v>
      </c>
      <c r="H44" s="40">
        <v>13.08</v>
      </c>
      <c r="I44" s="40">
        <v>44.68</v>
      </c>
      <c r="J44" s="40">
        <v>381.67</v>
      </c>
      <c r="K44" s="41" t="s">
        <v>62</v>
      </c>
      <c r="L44" s="40">
        <v>50.93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45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25.189999999999998</v>
      </c>
      <c r="H51" s="19">
        <f t="shared" ref="H51" si="19">SUM(H44:H50)</f>
        <v>13.6</v>
      </c>
      <c r="I51" s="19">
        <f t="shared" ref="I51" si="20">SUM(I44:I50)</f>
        <v>59.69</v>
      </c>
      <c r="J51" s="19">
        <f t="shared" ref="J51:L51" si="21">SUM(J44:J50)</f>
        <v>554.39</v>
      </c>
      <c r="K51" s="25"/>
      <c r="L51" s="19">
        <f t="shared" si="21"/>
        <v>70.930000000000007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0.74</v>
      </c>
      <c r="H52" s="43">
        <v>0.05</v>
      </c>
      <c r="I52" s="43">
        <v>6.89</v>
      </c>
      <c r="J52" s="43">
        <v>49.02</v>
      </c>
      <c r="K52" s="44">
        <v>62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2.84</v>
      </c>
      <c r="H53" s="43">
        <v>3.68</v>
      </c>
      <c r="I53" s="43">
        <v>15.04</v>
      </c>
      <c r="J53" s="43">
        <v>115.4</v>
      </c>
      <c r="K53" s="44">
        <v>108</v>
      </c>
      <c r="L53" s="43">
        <v>14</v>
      </c>
    </row>
    <row r="54" spans="1:12" ht="14.4" x14ac:dyDescent="0.3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10.34</v>
      </c>
      <c r="H54" s="43">
        <v>12.52</v>
      </c>
      <c r="I54" s="43">
        <v>10.99</v>
      </c>
      <c r="J54" s="43">
        <v>163.75</v>
      </c>
      <c r="K54" s="44">
        <v>268</v>
      </c>
      <c r="L54" s="43">
        <v>21.3</v>
      </c>
    </row>
    <row r="55" spans="1:12" ht="14.4" x14ac:dyDescent="0.3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8.6</v>
      </c>
      <c r="H55" s="43">
        <v>6.09</v>
      </c>
      <c r="I55" s="43">
        <v>38.64</v>
      </c>
      <c r="J55" s="43">
        <v>243.75</v>
      </c>
      <c r="K55" s="44">
        <v>302</v>
      </c>
      <c r="L55" s="43">
        <v>10.63</v>
      </c>
    </row>
    <row r="56" spans="1:12" ht="14.4" x14ac:dyDescent="0.3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0.66</v>
      </c>
      <c r="H56" s="43">
        <v>0.08</v>
      </c>
      <c r="I56" s="43">
        <v>32.020000000000003</v>
      </c>
      <c r="J56" s="43">
        <v>132.80000000000001</v>
      </c>
      <c r="K56" s="44">
        <v>349</v>
      </c>
      <c r="L56" s="43">
        <v>7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3.16</v>
      </c>
      <c r="H57" s="43">
        <v>0.4</v>
      </c>
      <c r="I57" s="43">
        <v>0.84</v>
      </c>
      <c r="J57" s="43">
        <v>93.52</v>
      </c>
      <c r="K57" s="44" t="s">
        <v>45</v>
      </c>
      <c r="L57" s="43">
        <v>4</v>
      </c>
    </row>
    <row r="58" spans="1:12" ht="14.4" x14ac:dyDescent="0.3">
      <c r="A58" s="23"/>
      <c r="B58" s="15"/>
      <c r="C58" s="11"/>
      <c r="D58" s="7" t="s">
        <v>32</v>
      </c>
      <c r="E58" s="42" t="s">
        <v>53</v>
      </c>
      <c r="F58" s="43">
        <v>40</v>
      </c>
      <c r="G58" s="43">
        <v>2.2400000000000002</v>
      </c>
      <c r="H58" s="43">
        <v>0.44</v>
      </c>
      <c r="I58" s="43">
        <v>0.96</v>
      </c>
      <c r="J58" s="43">
        <v>91.96</v>
      </c>
      <c r="K58" s="44" t="s">
        <v>45</v>
      </c>
      <c r="L58" s="43">
        <v>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28.58</v>
      </c>
      <c r="H61" s="19">
        <f t="shared" ref="H61" si="23">SUM(H52:H60)</f>
        <v>23.259999999999998</v>
      </c>
      <c r="I61" s="19">
        <f t="shared" ref="I61" si="24">SUM(I52:I60)</f>
        <v>105.38000000000001</v>
      </c>
      <c r="J61" s="19">
        <f t="shared" ref="J61:L61" si="25">SUM(J52:J60)</f>
        <v>890.2</v>
      </c>
      <c r="K61" s="25"/>
      <c r="L61" s="19">
        <f t="shared" si="25"/>
        <v>70.930000000000007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1290</v>
      </c>
      <c r="G62" s="32">
        <f t="shared" ref="G62" si="26">G51+G61</f>
        <v>53.769999999999996</v>
      </c>
      <c r="H62" s="32">
        <f t="shared" ref="H62" si="27">H51+H61</f>
        <v>36.86</v>
      </c>
      <c r="I62" s="32">
        <f t="shared" ref="I62" si="28">I51+I61</f>
        <v>165.07</v>
      </c>
      <c r="J62" s="32">
        <f t="shared" ref="J62:L62" si="29">J51+J61</f>
        <v>1444.5900000000001</v>
      </c>
      <c r="K62" s="32"/>
      <c r="L62" s="32">
        <f t="shared" si="29"/>
        <v>141.86000000000001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220</v>
      </c>
      <c r="G63" s="40">
        <v>8.65</v>
      </c>
      <c r="H63" s="40">
        <v>11.07</v>
      </c>
      <c r="I63" s="40">
        <v>54.3</v>
      </c>
      <c r="J63" s="40">
        <v>352</v>
      </c>
      <c r="K63" s="41">
        <v>173</v>
      </c>
      <c r="L63" s="40">
        <v>20.93</v>
      </c>
    </row>
    <row r="64" spans="1:12" ht="14.4" x14ac:dyDescent="0.3">
      <c r="A64" s="23"/>
      <c r="B64" s="15"/>
      <c r="C64" s="11"/>
      <c r="D64" s="6"/>
      <c r="E64" s="42" t="s">
        <v>68</v>
      </c>
      <c r="F64" s="43">
        <v>10</v>
      </c>
      <c r="G64" s="43">
        <v>2.3199999999999998</v>
      </c>
      <c r="H64" s="43">
        <v>2.95</v>
      </c>
      <c r="I64" s="43">
        <v>0</v>
      </c>
      <c r="J64" s="43">
        <v>36</v>
      </c>
      <c r="K64" s="44">
        <v>15</v>
      </c>
      <c r="L64" s="43">
        <v>15</v>
      </c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0.12</v>
      </c>
      <c r="H65" s="43">
        <v>0.02</v>
      </c>
      <c r="I65" s="43">
        <v>13.7</v>
      </c>
      <c r="J65" s="43">
        <v>55.86</v>
      </c>
      <c r="K65" s="44">
        <v>377</v>
      </c>
      <c r="L65" s="43">
        <v>18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45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69</v>
      </c>
      <c r="F68" s="43">
        <v>50</v>
      </c>
      <c r="G68" s="43">
        <v>4.25</v>
      </c>
      <c r="H68" s="43">
        <v>5.65</v>
      </c>
      <c r="I68" s="43">
        <v>34.85</v>
      </c>
      <c r="J68" s="43">
        <v>207.25</v>
      </c>
      <c r="K68" s="44" t="s">
        <v>70</v>
      </c>
      <c r="L68" s="43">
        <v>12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19.29</v>
      </c>
      <c r="H70" s="19">
        <f t="shared" ref="H70" si="31">SUM(H63:H69)</f>
        <v>20.189999999999998</v>
      </c>
      <c r="I70" s="19">
        <f t="shared" ref="I70" si="32">SUM(I63:I69)</f>
        <v>103.9</v>
      </c>
      <c r="J70" s="19">
        <f t="shared" ref="J70:L70" si="33">SUM(J63:J69)</f>
        <v>768.01</v>
      </c>
      <c r="K70" s="25"/>
      <c r="L70" s="19">
        <f t="shared" si="33"/>
        <v>70.930000000000007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0.85</v>
      </c>
      <c r="H71" s="43">
        <v>3.61</v>
      </c>
      <c r="I71" s="43">
        <v>4.96</v>
      </c>
      <c r="J71" s="43">
        <v>55.68</v>
      </c>
      <c r="K71" s="44" t="s">
        <v>72</v>
      </c>
      <c r="L71" s="43">
        <v>9</v>
      </c>
    </row>
    <row r="72" spans="1:12" ht="14.4" x14ac:dyDescent="0.3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4.4000000000000004</v>
      </c>
      <c r="H72" s="43">
        <v>4.22</v>
      </c>
      <c r="I72" s="43">
        <v>13.22</v>
      </c>
      <c r="J72" s="43">
        <v>118.6</v>
      </c>
      <c r="K72" s="44">
        <v>102</v>
      </c>
      <c r="L72" s="43">
        <v>10.130000000000001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100</v>
      </c>
      <c r="G73" s="43">
        <v>11.78</v>
      </c>
      <c r="H73" s="43">
        <v>10.119999999999999</v>
      </c>
      <c r="I73" s="43">
        <v>2.93</v>
      </c>
      <c r="J73" s="43">
        <v>150</v>
      </c>
      <c r="K73" s="44">
        <v>290</v>
      </c>
      <c r="L73" s="43">
        <v>20.5</v>
      </c>
    </row>
    <row r="74" spans="1:12" ht="14.4" x14ac:dyDescent="0.3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5.46</v>
      </c>
      <c r="H74" s="43">
        <v>5.79</v>
      </c>
      <c r="I74" s="43">
        <v>30.45</v>
      </c>
      <c r="J74" s="43">
        <v>195.72</v>
      </c>
      <c r="K74" s="44">
        <v>203</v>
      </c>
      <c r="L74" s="43">
        <v>13.3</v>
      </c>
    </row>
    <row r="75" spans="1:12" ht="14.4" x14ac:dyDescent="0.3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>
        <v>388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3.16</v>
      </c>
      <c r="H76" s="43">
        <v>0.4</v>
      </c>
      <c r="I76" s="43">
        <v>0.84</v>
      </c>
      <c r="J76" s="43">
        <v>93.52</v>
      </c>
      <c r="K76" s="44" t="s">
        <v>45</v>
      </c>
      <c r="L76" s="43">
        <v>4</v>
      </c>
    </row>
    <row r="77" spans="1:12" ht="14.4" x14ac:dyDescent="0.3">
      <c r="A77" s="23"/>
      <c r="B77" s="15"/>
      <c r="C77" s="11"/>
      <c r="D77" s="7" t="s">
        <v>32</v>
      </c>
      <c r="E77" s="42" t="s">
        <v>53</v>
      </c>
      <c r="F77" s="43">
        <v>40</v>
      </c>
      <c r="G77" s="43">
        <v>2.2400000000000002</v>
      </c>
      <c r="H77" s="43">
        <v>0.44</v>
      </c>
      <c r="I77" s="43">
        <v>0.96</v>
      </c>
      <c r="J77" s="43">
        <v>91.96</v>
      </c>
      <c r="K77" s="44" t="s">
        <v>45</v>
      </c>
      <c r="L77" s="43">
        <v>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28.57</v>
      </c>
      <c r="H80" s="19">
        <f t="shared" ref="H80" si="35">SUM(H71:H79)</f>
        <v>24.86</v>
      </c>
      <c r="I80" s="19">
        <f t="shared" ref="I80" si="36">SUM(I71:I79)</f>
        <v>74.12</v>
      </c>
      <c r="J80" s="19">
        <f t="shared" ref="J80:L80" si="37">SUM(J71:J79)</f>
        <v>793.68000000000006</v>
      </c>
      <c r="K80" s="25"/>
      <c r="L80" s="19">
        <f t="shared" si="37"/>
        <v>70.930000000000007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1320</v>
      </c>
      <c r="G81" s="32">
        <f t="shared" ref="G81" si="38">G70+G80</f>
        <v>47.86</v>
      </c>
      <c r="H81" s="32">
        <f t="shared" ref="H81" si="39">H70+H80</f>
        <v>45.05</v>
      </c>
      <c r="I81" s="32">
        <f t="shared" ref="I81" si="40">I70+I80</f>
        <v>178.02</v>
      </c>
      <c r="J81" s="32">
        <f t="shared" ref="J81:L81" si="41">J70+J80</f>
        <v>1561.69</v>
      </c>
      <c r="K81" s="32"/>
      <c r="L81" s="32">
        <f t="shared" si="41"/>
        <v>141.86000000000001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41.93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0.06</v>
      </c>
      <c r="H84" s="43">
        <v>0.02</v>
      </c>
      <c r="I84" s="43">
        <v>13.96</v>
      </c>
      <c r="J84" s="43">
        <v>55.82</v>
      </c>
      <c r="K84" s="44">
        <v>376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45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77</v>
      </c>
      <c r="F87" s="43">
        <v>50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70</v>
      </c>
      <c r="L87" s="43">
        <v>12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21.8</v>
      </c>
      <c r="H89" s="19">
        <f t="shared" ref="H89" si="43">SUM(H82:H88)</f>
        <v>22.089999999999996</v>
      </c>
      <c r="I89" s="19">
        <f t="shared" ref="I89" si="44">SUM(I82:I88)</f>
        <v>83.97999999999999</v>
      </c>
      <c r="J89" s="19">
        <f t="shared" ref="J89:L89" si="45">SUM(J82:J88)</f>
        <v>714.37</v>
      </c>
      <c r="K89" s="25"/>
      <c r="L89" s="19">
        <f t="shared" si="45"/>
        <v>70.930000000000007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0.66</v>
      </c>
      <c r="H90" s="43">
        <v>0.12</v>
      </c>
      <c r="I90" s="43">
        <v>2.2799999999999998</v>
      </c>
      <c r="J90" s="43">
        <v>13.2</v>
      </c>
      <c r="K90" s="44" t="s">
        <v>48</v>
      </c>
      <c r="L90" s="43">
        <v>9</v>
      </c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1.62</v>
      </c>
      <c r="H91" s="43">
        <v>4.08</v>
      </c>
      <c r="I91" s="43">
        <v>9.58</v>
      </c>
      <c r="J91" s="43">
        <v>85.8</v>
      </c>
      <c r="K91" s="44">
        <v>96</v>
      </c>
      <c r="L91" s="43">
        <v>14.93</v>
      </c>
    </row>
    <row r="92" spans="1:12" ht="14.4" x14ac:dyDescent="0.3">
      <c r="A92" s="23"/>
      <c r="B92" s="15"/>
      <c r="C92" s="11"/>
      <c r="D92" s="7" t="s">
        <v>28</v>
      </c>
      <c r="E92" s="42" t="s">
        <v>80</v>
      </c>
      <c r="F92" s="43">
        <v>250</v>
      </c>
      <c r="G92" s="43">
        <v>23.15</v>
      </c>
      <c r="H92" s="43">
        <v>25.85</v>
      </c>
      <c r="I92" s="43">
        <v>23.68</v>
      </c>
      <c r="J92" s="43">
        <v>421.43</v>
      </c>
      <c r="K92" s="44">
        <v>259</v>
      </c>
      <c r="L92" s="43">
        <v>21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0.12</v>
      </c>
      <c r="H94" s="43">
        <v>0.02</v>
      </c>
      <c r="I94" s="43">
        <v>13.7</v>
      </c>
      <c r="J94" s="43">
        <v>55.86</v>
      </c>
      <c r="K94" s="44">
        <v>377</v>
      </c>
      <c r="L94" s="43">
        <v>18</v>
      </c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3.16</v>
      </c>
      <c r="H95" s="43">
        <v>0.4</v>
      </c>
      <c r="I95" s="43">
        <v>0.84</v>
      </c>
      <c r="J95" s="43">
        <v>93.52</v>
      </c>
      <c r="K95" s="44" t="s">
        <v>45</v>
      </c>
      <c r="L95" s="43">
        <v>4</v>
      </c>
    </row>
    <row r="96" spans="1:12" ht="14.4" x14ac:dyDescent="0.3">
      <c r="A96" s="23"/>
      <c r="B96" s="15"/>
      <c r="C96" s="11"/>
      <c r="D96" s="7" t="s">
        <v>32</v>
      </c>
      <c r="E96" s="42" t="s">
        <v>53</v>
      </c>
      <c r="F96" s="43">
        <v>40</v>
      </c>
      <c r="G96" s="43">
        <v>2.2400000000000002</v>
      </c>
      <c r="H96" s="43">
        <v>0.44</v>
      </c>
      <c r="I96" s="43">
        <v>0.96</v>
      </c>
      <c r="J96" s="43">
        <v>91.96</v>
      </c>
      <c r="K96" s="44" t="s">
        <v>45</v>
      </c>
      <c r="L96" s="43">
        <v>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30.950000000000003</v>
      </c>
      <c r="H99" s="19">
        <f t="shared" ref="H99" si="47">SUM(H90:H98)</f>
        <v>30.91</v>
      </c>
      <c r="I99" s="19">
        <f t="shared" ref="I99" si="48">SUM(I90:I98)</f>
        <v>51.04</v>
      </c>
      <c r="J99" s="19">
        <f t="shared" ref="J99:L99" si="49">SUM(J90:J98)</f>
        <v>761.7700000000001</v>
      </c>
      <c r="K99" s="25"/>
      <c r="L99" s="19">
        <f t="shared" si="49"/>
        <v>70.930000000000007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1290</v>
      </c>
      <c r="G100" s="32">
        <f t="shared" ref="G100" si="50">G89+G99</f>
        <v>52.75</v>
      </c>
      <c r="H100" s="32">
        <f t="shared" ref="H100" si="51">H89+H99</f>
        <v>53</v>
      </c>
      <c r="I100" s="32">
        <f t="shared" ref="I100" si="52">I89+I99</f>
        <v>135.01999999999998</v>
      </c>
      <c r="J100" s="32">
        <f t="shared" ref="J100:L100" si="53">J89+J99</f>
        <v>1476.14</v>
      </c>
      <c r="K100" s="32"/>
      <c r="L100" s="32">
        <f t="shared" si="53"/>
        <v>141.86000000000001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250</v>
      </c>
      <c r="G101" s="40">
        <v>9.83</v>
      </c>
      <c r="H101" s="40">
        <v>12.58</v>
      </c>
      <c r="I101" s="40">
        <v>61.7</v>
      </c>
      <c r="J101" s="40">
        <v>400</v>
      </c>
      <c r="K101" s="41" t="s">
        <v>82</v>
      </c>
      <c r="L101" s="40">
        <v>38.93</v>
      </c>
    </row>
    <row r="102" spans="1:12" ht="14.4" x14ac:dyDescent="0.3">
      <c r="A102" s="23"/>
      <c r="B102" s="15"/>
      <c r="C102" s="11"/>
      <c r="D102" s="6"/>
      <c r="E102" s="42" t="s">
        <v>83</v>
      </c>
      <c r="F102" s="43">
        <v>60</v>
      </c>
      <c r="G102" s="43">
        <v>7.62</v>
      </c>
      <c r="H102" s="43">
        <v>6.9</v>
      </c>
      <c r="I102" s="43">
        <v>0.42</v>
      </c>
      <c r="J102" s="43">
        <v>94.5</v>
      </c>
      <c r="K102" s="44">
        <v>209</v>
      </c>
      <c r="L102" s="43">
        <v>15</v>
      </c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12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45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21.459999999999997</v>
      </c>
      <c r="H108" s="19">
        <f t="shared" si="54"/>
        <v>20</v>
      </c>
      <c r="I108" s="19">
        <f t="shared" si="54"/>
        <v>77.13000000000001</v>
      </c>
      <c r="J108" s="19">
        <f t="shared" si="54"/>
        <v>667.22</v>
      </c>
      <c r="K108" s="25"/>
      <c r="L108" s="19">
        <f t="shared" ref="L108" si="55">SUM(L101:L107)</f>
        <v>70.930000000000007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95</v>
      </c>
      <c r="F109" s="43">
        <v>60</v>
      </c>
      <c r="G109" s="43">
        <v>1.03</v>
      </c>
      <c r="H109" s="43">
        <v>3</v>
      </c>
      <c r="I109" s="43">
        <v>5.08</v>
      </c>
      <c r="J109" s="43">
        <v>51.42</v>
      </c>
      <c r="K109" s="44">
        <v>47</v>
      </c>
      <c r="L109" s="43">
        <v>7</v>
      </c>
    </row>
    <row r="110" spans="1:12" ht="14.4" x14ac:dyDescent="0.3">
      <c r="A110" s="23"/>
      <c r="B110" s="15"/>
      <c r="C110" s="11"/>
      <c r="D110" s="7" t="s">
        <v>27</v>
      </c>
      <c r="E110" s="42" t="s">
        <v>49</v>
      </c>
      <c r="F110" s="43">
        <v>200</v>
      </c>
      <c r="G110" s="43">
        <v>1.44</v>
      </c>
      <c r="H110" s="43">
        <v>3.94</v>
      </c>
      <c r="I110" s="43">
        <v>8.74</v>
      </c>
      <c r="J110" s="43">
        <v>83</v>
      </c>
      <c r="K110" s="44">
        <v>82</v>
      </c>
      <c r="L110" s="43">
        <v>10</v>
      </c>
    </row>
    <row r="111" spans="1:12" ht="14.4" x14ac:dyDescent="0.3">
      <c r="A111" s="23"/>
      <c r="B111" s="15"/>
      <c r="C111" s="11"/>
      <c r="D111" s="7" t="s">
        <v>28</v>
      </c>
      <c r="E111" s="42" t="s">
        <v>61</v>
      </c>
      <c r="F111" s="43">
        <v>200</v>
      </c>
      <c r="G111" s="43">
        <v>16.940000000000001</v>
      </c>
      <c r="H111" s="43">
        <v>10.46</v>
      </c>
      <c r="I111" s="43">
        <v>35.74</v>
      </c>
      <c r="J111" s="43">
        <v>305.33999999999997</v>
      </c>
      <c r="K111" s="44">
        <v>291</v>
      </c>
      <c r="L111" s="43">
        <v>38.93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0.66</v>
      </c>
      <c r="H113" s="43">
        <v>0.08</v>
      </c>
      <c r="I113" s="43">
        <v>32.020000000000003</v>
      </c>
      <c r="J113" s="43">
        <v>132.80000000000001</v>
      </c>
      <c r="K113" s="44">
        <v>349</v>
      </c>
      <c r="L113" s="43">
        <v>7</v>
      </c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3.16</v>
      </c>
      <c r="H114" s="43">
        <v>0.4</v>
      </c>
      <c r="I114" s="43">
        <v>0.84</v>
      </c>
      <c r="J114" s="43">
        <v>93.52</v>
      </c>
      <c r="K114" s="44" t="s">
        <v>45</v>
      </c>
      <c r="L114" s="43">
        <v>4</v>
      </c>
    </row>
    <row r="115" spans="1:12" ht="14.4" x14ac:dyDescent="0.3">
      <c r="A115" s="23"/>
      <c r="B115" s="15"/>
      <c r="C115" s="11"/>
      <c r="D115" s="7" t="s">
        <v>32</v>
      </c>
      <c r="E115" s="42" t="s">
        <v>53</v>
      </c>
      <c r="F115" s="43">
        <v>40</v>
      </c>
      <c r="G115" s="43">
        <v>2.2400000000000002</v>
      </c>
      <c r="H115" s="43">
        <v>0.44</v>
      </c>
      <c r="I115" s="43">
        <v>0.96</v>
      </c>
      <c r="J115" s="43">
        <v>91.96</v>
      </c>
      <c r="K115" s="44" t="s">
        <v>45</v>
      </c>
      <c r="L115" s="43">
        <v>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25.47</v>
      </c>
      <c r="H118" s="19">
        <f t="shared" si="56"/>
        <v>18.319999999999997</v>
      </c>
      <c r="I118" s="19">
        <f t="shared" si="56"/>
        <v>83.38000000000001</v>
      </c>
      <c r="J118" s="19">
        <f t="shared" si="56"/>
        <v>758.04</v>
      </c>
      <c r="K118" s="25"/>
      <c r="L118" s="19">
        <f t="shared" ref="L118" si="57">SUM(L109:L117)</f>
        <v>70.930000000000007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1300</v>
      </c>
      <c r="G119" s="32">
        <f t="shared" ref="G119" si="58">G108+G118</f>
        <v>46.929999999999993</v>
      </c>
      <c r="H119" s="32">
        <f t="shared" ref="H119" si="59">H108+H118</f>
        <v>38.319999999999993</v>
      </c>
      <c r="I119" s="32">
        <f t="shared" ref="I119" si="60">I108+I118</f>
        <v>160.51000000000002</v>
      </c>
      <c r="J119" s="32">
        <f t="shared" ref="J119:L119" si="61">J108+J118</f>
        <v>1425.26</v>
      </c>
      <c r="K119" s="32"/>
      <c r="L119" s="32">
        <f t="shared" si="61"/>
        <v>141.86000000000001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250</v>
      </c>
      <c r="G120" s="40">
        <v>5.8</v>
      </c>
      <c r="H120" s="40">
        <v>12.17</v>
      </c>
      <c r="I120" s="40">
        <v>49.32</v>
      </c>
      <c r="J120" s="40">
        <v>330.68</v>
      </c>
      <c r="K120" s="41">
        <v>182</v>
      </c>
      <c r="L120" s="40">
        <v>35.93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0.12</v>
      </c>
      <c r="H122" s="43">
        <v>0.02</v>
      </c>
      <c r="I122" s="43">
        <v>13.7</v>
      </c>
      <c r="J122" s="43">
        <v>55.86</v>
      </c>
      <c r="K122" s="44">
        <v>377</v>
      </c>
      <c r="L122" s="43">
        <v>18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45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77</v>
      </c>
      <c r="F125" s="43">
        <v>30</v>
      </c>
      <c r="G125" s="43">
        <v>2.5499999999999998</v>
      </c>
      <c r="H125" s="43">
        <v>3.39</v>
      </c>
      <c r="I125" s="43">
        <v>20.91</v>
      </c>
      <c r="J125" s="43">
        <v>124.35</v>
      </c>
      <c r="K125" s="44" t="s">
        <v>85</v>
      </c>
      <c r="L125" s="43">
        <v>12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12.420000000000002</v>
      </c>
      <c r="H127" s="19">
        <f t="shared" si="62"/>
        <v>16.079999999999998</v>
      </c>
      <c r="I127" s="19">
        <f t="shared" si="62"/>
        <v>84.97999999999999</v>
      </c>
      <c r="J127" s="19">
        <f t="shared" si="62"/>
        <v>627.79000000000008</v>
      </c>
      <c r="K127" s="25"/>
      <c r="L127" s="19">
        <f t="shared" ref="L127" si="63">SUM(L120:L126)</f>
        <v>70.930000000000007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0.74</v>
      </c>
      <c r="H128" s="43">
        <v>0.05</v>
      </c>
      <c r="I128" s="43">
        <v>6.89</v>
      </c>
      <c r="J128" s="43">
        <v>49.02</v>
      </c>
      <c r="K128" s="44">
        <v>62</v>
      </c>
      <c r="L128" s="43">
        <v>8</v>
      </c>
    </row>
    <row r="129" spans="1:12" ht="14.4" x14ac:dyDescent="0.3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1.58</v>
      </c>
      <c r="H129" s="43">
        <v>2.16</v>
      </c>
      <c r="I129" s="43">
        <v>9.68</v>
      </c>
      <c r="J129" s="43">
        <v>68.599999999999994</v>
      </c>
      <c r="K129" s="44">
        <v>101</v>
      </c>
      <c r="L129" s="43">
        <v>13.5</v>
      </c>
    </row>
    <row r="130" spans="1:12" ht="14.4" x14ac:dyDescent="0.3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11.39</v>
      </c>
      <c r="H130" s="43">
        <v>7.88</v>
      </c>
      <c r="I130" s="43">
        <v>3.43</v>
      </c>
      <c r="J130" s="43">
        <v>143.1</v>
      </c>
      <c r="K130" s="44" t="s">
        <v>88</v>
      </c>
      <c r="L130" s="43">
        <v>19.43</v>
      </c>
    </row>
    <row r="131" spans="1:12" ht="14.4" x14ac:dyDescent="0.3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5.46</v>
      </c>
      <c r="H131" s="43">
        <v>5.79</v>
      </c>
      <c r="I131" s="43">
        <v>30.45</v>
      </c>
      <c r="J131" s="43">
        <v>195.72</v>
      </c>
      <c r="K131" s="44">
        <v>203</v>
      </c>
      <c r="L131" s="43">
        <v>12</v>
      </c>
    </row>
    <row r="132" spans="1:12" ht="14.4" x14ac:dyDescent="0.3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0.68</v>
      </c>
      <c r="H132" s="43">
        <v>0.28000000000000003</v>
      </c>
      <c r="I132" s="43">
        <v>20.76</v>
      </c>
      <c r="J132" s="43">
        <v>88.2</v>
      </c>
      <c r="K132" s="44">
        <v>388</v>
      </c>
      <c r="L132" s="43">
        <v>10</v>
      </c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3.16</v>
      </c>
      <c r="H133" s="43">
        <v>0.4</v>
      </c>
      <c r="I133" s="43">
        <v>0.84</v>
      </c>
      <c r="J133" s="43">
        <v>93.52</v>
      </c>
      <c r="K133" s="44" t="s">
        <v>45</v>
      </c>
      <c r="L133" s="43">
        <v>4</v>
      </c>
    </row>
    <row r="134" spans="1:12" ht="14.4" x14ac:dyDescent="0.3">
      <c r="A134" s="14"/>
      <c r="B134" s="15"/>
      <c r="C134" s="11"/>
      <c r="D134" s="7" t="s">
        <v>32</v>
      </c>
      <c r="E134" s="42" t="s">
        <v>53</v>
      </c>
      <c r="F134" s="43">
        <v>40</v>
      </c>
      <c r="G134" s="43">
        <v>2.2400000000000002</v>
      </c>
      <c r="H134" s="43">
        <v>0.44</v>
      </c>
      <c r="I134" s="43">
        <v>0.96</v>
      </c>
      <c r="J134" s="43">
        <v>91.96</v>
      </c>
      <c r="K134" s="44" t="s">
        <v>45</v>
      </c>
      <c r="L134" s="43">
        <v>4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25.25</v>
      </c>
      <c r="H137" s="19">
        <f t="shared" si="64"/>
        <v>17</v>
      </c>
      <c r="I137" s="19">
        <f t="shared" si="64"/>
        <v>73.010000000000005</v>
      </c>
      <c r="J137" s="19">
        <f t="shared" si="64"/>
        <v>730.12000000000012</v>
      </c>
      <c r="K137" s="25"/>
      <c r="L137" s="19">
        <f t="shared" ref="L137" si="65">SUM(L128:L136)</f>
        <v>70.930000000000007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1310</v>
      </c>
      <c r="G138" s="32">
        <f t="shared" ref="G138" si="66">G127+G137</f>
        <v>37.67</v>
      </c>
      <c r="H138" s="32">
        <f t="shared" ref="H138" si="67">H127+H137</f>
        <v>33.08</v>
      </c>
      <c r="I138" s="32">
        <f t="shared" ref="I138" si="68">I127+I137</f>
        <v>157.99</v>
      </c>
      <c r="J138" s="32">
        <f t="shared" ref="J138:L138" si="69">J127+J137</f>
        <v>1357.9100000000003</v>
      </c>
      <c r="K138" s="32"/>
      <c r="L138" s="32">
        <f t="shared" si="69"/>
        <v>141.86000000000001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250</v>
      </c>
      <c r="G139" s="40">
        <v>10.28</v>
      </c>
      <c r="H139" s="40">
        <v>13.17</v>
      </c>
      <c r="I139" s="40">
        <v>52.75</v>
      </c>
      <c r="J139" s="40">
        <v>371.43</v>
      </c>
      <c r="K139" s="41">
        <v>173</v>
      </c>
      <c r="L139" s="40">
        <v>51.93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14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45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14.29</v>
      </c>
      <c r="H146" s="19">
        <f t="shared" si="70"/>
        <v>13.69</v>
      </c>
      <c r="I146" s="19">
        <f t="shared" si="70"/>
        <v>67.760000000000005</v>
      </c>
      <c r="J146" s="19">
        <f t="shared" si="70"/>
        <v>544.15</v>
      </c>
      <c r="K146" s="25"/>
      <c r="L146" s="19">
        <f t="shared" ref="L146" si="71">SUM(L139:L145)</f>
        <v>70.930000000000007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90</v>
      </c>
      <c r="F147" s="43">
        <v>60</v>
      </c>
      <c r="G147" s="43">
        <v>0.65</v>
      </c>
      <c r="H147" s="43">
        <v>3.65</v>
      </c>
      <c r="I147" s="43">
        <v>6.72</v>
      </c>
      <c r="J147" s="43">
        <v>62.34</v>
      </c>
      <c r="K147" s="44">
        <v>54</v>
      </c>
      <c r="L147" s="43">
        <v>9</v>
      </c>
    </row>
    <row r="148" spans="1:12" ht="14.4" x14ac:dyDescent="0.3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1.42</v>
      </c>
      <c r="H148" s="43">
        <v>3.96</v>
      </c>
      <c r="I148" s="43">
        <v>6.32</v>
      </c>
      <c r="J148" s="43">
        <v>71.8</v>
      </c>
      <c r="K148" s="44">
        <v>88</v>
      </c>
      <c r="L148" s="43">
        <v>14.5</v>
      </c>
    </row>
    <row r="149" spans="1:12" ht="14.4" x14ac:dyDescent="0.3">
      <c r="A149" s="23"/>
      <c r="B149" s="15"/>
      <c r="C149" s="11"/>
      <c r="D149" s="7" t="s">
        <v>28</v>
      </c>
      <c r="E149" s="42" t="s">
        <v>92</v>
      </c>
      <c r="F149" s="43">
        <v>100</v>
      </c>
      <c r="G149" s="43">
        <v>10.050000000000001</v>
      </c>
      <c r="H149" s="43">
        <v>11.34</v>
      </c>
      <c r="I149" s="43">
        <v>11.88</v>
      </c>
      <c r="J149" s="43">
        <v>190</v>
      </c>
      <c r="K149" s="44">
        <v>295</v>
      </c>
      <c r="L149" s="43">
        <v>20</v>
      </c>
    </row>
    <row r="150" spans="1:12" ht="14.4" x14ac:dyDescent="0.3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8.6</v>
      </c>
      <c r="H150" s="43">
        <v>6.09</v>
      </c>
      <c r="I150" s="43">
        <v>38.64</v>
      </c>
      <c r="J150" s="43">
        <v>243.75</v>
      </c>
      <c r="K150" s="44">
        <v>302</v>
      </c>
      <c r="L150" s="43">
        <v>12.43</v>
      </c>
    </row>
    <row r="151" spans="1:12" ht="14.4" x14ac:dyDescent="0.3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0.66</v>
      </c>
      <c r="H151" s="43">
        <v>0.08</v>
      </c>
      <c r="I151" s="43">
        <v>32.020000000000003</v>
      </c>
      <c r="J151" s="43">
        <v>132.80000000000001</v>
      </c>
      <c r="K151" s="44">
        <v>349</v>
      </c>
      <c r="L151" s="43">
        <v>7</v>
      </c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3.16</v>
      </c>
      <c r="H152" s="43">
        <v>0.4</v>
      </c>
      <c r="I152" s="43">
        <v>0.84</v>
      </c>
      <c r="J152" s="43">
        <v>93.52</v>
      </c>
      <c r="K152" s="44" t="s">
        <v>45</v>
      </c>
      <c r="L152" s="43">
        <v>4</v>
      </c>
    </row>
    <row r="153" spans="1:12" ht="14.4" x14ac:dyDescent="0.3">
      <c r="A153" s="23"/>
      <c r="B153" s="15"/>
      <c r="C153" s="11"/>
      <c r="D153" s="7" t="s">
        <v>32</v>
      </c>
      <c r="E153" s="42" t="s">
        <v>53</v>
      </c>
      <c r="F153" s="43">
        <v>40</v>
      </c>
      <c r="G153" s="43">
        <v>2.2400000000000002</v>
      </c>
      <c r="H153" s="43">
        <v>0.44</v>
      </c>
      <c r="I153" s="43">
        <v>0.96</v>
      </c>
      <c r="J153" s="43">
        <v>91.96</v>
      </c>
      <c r="K153" s="44" t="s">
        <v>45</v>
      </c>
      <c r="L153" s="43">
        <v>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26.78</v>
      </c>
      <c r="H156" s="19">
        <f t="shared" si="72"/>
        <v>25.959999999999997</v>
      </c>
      <c r="I156" s="19">
        <f t="shared" si="72"/>
        <v>97.38000000000001</v>
      </c>
      <c r="J156" s="19">
        <f t="shared" si="72"/>
        <v>886.17000000000007</v>
      </c>
      <c r="K156" s="25"/>
      <c r="L156" s="19">
        <f t="shared" ref="L156" si="73">SUM(L147:L155)</f>
        <v>70.930000000000007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1290</v>
      </c>
      <c r="G157" s="32">
        <f t="shared" ref="G157" si="74">G146+G156</f>
        <v>41.07</v>
      </c>
      <c r="H157" s="32">
        <f t="shared" ref="H157" si="75">H146+H156</f>
        <v>39.65</v>
      </c>
      <c r="I157" s="32">
        <f t="shared" ref="I157" si="76">I146+I156</f>
        <v>165.14000000000001</v>
      </c>
      <c r="J157" s="32">
        <f t="shared" ref="J157:L157" si="77">J146+J156</f>
        <v>1430.3200000000002</v>
      </c>
      <c r="K157" s="32"/>
      <c r="L157" s="32">
        <f t="shared" si="77"/>
        <v>141.86000000000001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195.72</v>
      </c>
      <c r="K158" s="41">
        <v>203</v>
      </c>
      <c r="L158" s="40">
        <v>21.43</v>
      </c>
    </row>
    <row r="159" spans="1:12" ht="14.4" x14ac:dyDescent="0.3">
      <c r="A159" s="23"/>
      <c r="B159" s="15"/>
      <c r="C159" s="11"/>
      <c r="D159" s="6"/>
      <c r="E159" s="42" t="s">
        <v>74</v>
      </c>
      <c r="F159" s="43">
        <v>100</v>
      </c>
      <c r="G159" s="43">
        <v>11.78</v>
      </c>
      <c r="H159" s="43">
        <v>10.119999999999999</v>
      </c>
      <c r="I159" s="43">
        <v>2.93</v>
      </c>
      <c r="J159" s="43">
        <v>150</v>
      </c>
      <c r="K159" s="44">
        <v>290</v>
      </c>
      <c r="L159" s="43">
        <v>32.5</v>
      </c>
    </row>
    <row r="160" spans="1:12" ht="14.4" x14ac:dyDescent="0.3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45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21.31</v>
      </c>
      <c r="H165" s="19">
        <f t="shared" si="78"/>
        <v>16.43</v>
      </c>
      <c r="I165" s="19">
        <f t="shared" si="78"/>
        <v>48.129999999999995</v>
      </c>
      <c r="J165" s="19">
        <f t="shared" si="78"/>
        <v>518.48</v>
      </c>
      <c r="K165" s="25"/>
      <c r="L165" s="19">
        <f t="shared" ref="L165" si="79">SUM(L158:L164)</f>
        <v>70.930000000000007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0.42</v>
      </c>
      <c r="H166" s="43">
        <v>0.06</v>
      </c>
      <c r="I166" s="43">
        <v>1.1399999999999999</v>
      </c>
      <c r="J166" s="43">
        <v>7.2</v>
      </c>
      <c r="K166" s="44" t="s">
        <v>48</v>
      </c>
      <c r="L166" s="43">
        <v>9</v>
      </c>
    </row>
    <row r="167" spans="1:12" ht="14.4" x14ac:dyDescent="0.3">
      <c r="A167" s="23"/>
      <c r="B167" s="15"/>
      <c r="C167" s="11"/>
      <c r="D167" s="7" t="s">
        <v>27</v>
      </c>
      <c r="E167" s="42" t="s">
        <v>73</v>
      </c>
      <c r="F167" s="43">
        <v>200</v>
      </c>
      <c r="G167" s="43">
        <v>4.4000000000000004</v>
      </c>
      <c r="H167" s="43">
        <v>4.22</v>
      </c>
      <c r="I167" s="43">
        <v>13.22</v>
      </c>
      <c r="J167" s="43">
        <v>118.6</v>
      </c>
      <c r="K167" s="44">
        <v>102</v>
      </c>
      <c r="L167" s="43">
        <v>11.5</v>
      </c>
    </row>
    <row r="168" spans="1:12" ht="14.4" x14ac:dyDescent="0.3">
      <c r="A168" s="23"/>
      <c r="B168" s="15"/>
      <c r="C168" s="11"/>
      <c r="D168" s="7" t="s">
        <v>28</v>
      </c>
      <c r="E168" s="42" t="s">
        <v>93</v>
      </c>
      <c r="F168" s="43">
        <v>100</v>
      </c>
      <c r="G168" s="43">
        <v>6.78</v>
      </c>
      <c r="H168" s="43">
        <v>7.54</v>
      </c>
      <c r="I168" s="43">
        <v>8.58</v>
      </c>
      <c r="J168" s="43">
        <v>129.09</v>
      </c>
      <c r="K168" s="44">
        <v>279</v>
      </c>
      <c r="L168" s="43">
        <v>21</v>
      </c>
    </row>
    <row r="169" spans="1:12" ht="14.4" x14ac:dyDescent="0.3">
      <c r="A169" s="23"/>
      <c r="B169" s="15"/>
      <c r="C169" s="11"/>
      <c r="D169" s="7" t="s">
        <v>29</v>
      </c>
      <c r="E169" s="42" t="s">
        <v>94</v>
      </c>
      <c r="F169" s="43">
        <v>150</v>
      </c>
      <c r="G169" s="43">
        <v>3.1</v>
      </c>
      <c r="H169" s="43">
        <v>9.15</v>
      </c>
      <c r="I169" s="43">
        <v>17.98</v>
      </c>
      <c r="J169" s="43">
        <v>172.86</v>
      </c>
      <c r="K169" s="44">
        <v>128</v>
      </c>
      <c r="L169" s="43">
        <v>14.43</v>
      </c>
    </row>
    <row r="170" spans="1:12" ht="14.4" x14ac:dyDescent="0.3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>
        <v>7</v>
      </c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3.16</v>
      </c>
      <c r="H171" s="43">
        <v>0.4</v>
      </c>
      <c r="I171" s="43">
        <v>0.84</v>
      </c>
      <c r="J171" s="43">
        <v>93.52</v>
      </c>
      <c r="K171" s="44" t="s">
        <v>45</v>
      </c>
      <c r="L171" s="43">
        <v>4</v>
      </c>
    </row>
    <row r="172" spans="1:12" ht="14.4" x14ac:dyDescent="0.3">
      <c r="A172" s="23"/>
      <c r="B172" s="15"/>
      <c r="C172" s="11"/>
      <c r="D172" s="7" t="s">
        <v>32</v>
      </c>
      <c r="E172" s="42" t="s">
        <v>53</v>
      </c>
      <c r="F172" s="43">
        <v>40</v>
      </c>
      <c r="G172" s="43">
        <v>2.2400000000000002</v>
      </c>
      <c r="H172" s="43">
        <v>0.44</v>
      </c>
      <c r="I172" s="43">
        <v>0.96</v>
      </c>
      <c r="J172" s="43">
        <v>91.96</v>
      </c>
      <c r="K172" s="44" t="s">
        <v>45</v>
      </c>
      <c r="L172" s="43">
        <v>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20.78</v>
      </c>
      <c r="H175" s="19">
        <f t="shared" si="80"/>
        <v>22.09</v>
      </c>
      <c r="I175" s="19">
        <f t="shared" si="80"/>
        <v>63.480000000000011</v>
      </c>
      <c r="J175" s="19">
        <f t="shared" si="80"/>
        <v>701.43000000000006</v>
      </c>
      <c r="K175" s="25"/>
      <c r="L175" s="19">
        <f t="shared" ref="L175" si="81">SUM(L166:L174)</f>
        <v>70.930000000000007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1290</v>
      </c>
      <c r="G176" s="32">
        <f t="shared" ref="G176" si="82">G165+G175</f>
        <v>42.09</v>
      </c>
      <c r="H176" s="32">
        <f t="shared" ref="H176" si="83">H165+H175</f>
        <v>38.519999999999996</v>
      </c>
      <c r="I176" s="32">
        <f t="shared" ref="I176" si="84">I165+I175</f>
        <v>111.61000000000001</v>
      </c>
      <c r="J176" s="32">
        <f t="shared" ref="J176:L176" si="85">J165+J175</f>
        <v>1219.9100000000001</v>
      </c>
      <c r="K176" s="32"/>
      <c r="L176" s="32">
        <f t="shared" si="85"/>
        <v>141.86000000000001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220</v>
      </c>
      <c r="G177" s="40">
        <v>8.65</v>
      </c>
      <c r="H177" s="40">
        <v>11.07</v>
      </c>
      <c r="I177" s="40">
        <v>54.3</v>
      </c>
      <c r="J177" s="40">
        <v>352</v>
      </c>
      <c r="K177" s="41">
        <v>173</v>
      </c>
      <c r="L177" s="40">
        <v>24.5</v>
      </c>
    </row>
    <row r="178" spans="1:12" ht="14.4" x14ac:dyDescent="0.3">
      <c r="A178" s="23"/>
      <c r="B178" s="15"/>
      <c r="C178" s="11"/>
      <c r="D178" s="6"/>
      <c r="E178" s="42" t="s">
        <v>68</v>
      </c>
      <c r="F178" s="43">
        <v>10</v>
      </c>
      <c r="G178" s="43">
        <v>2.3199999999999998</v>
      </c>
      <c r="H178" s="43">
        <v>2.95</v>
      </c>
      <c r="I178" s="43">
        <v>0</v>
      </c>
      <c r="J178" s="43">
        <v>36</v>
      </c>
      <c r="K178" s="44">
        <v>15</v>
      </c>
      <c r="L178" s="43">
        <v>14.43</v>
      </c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12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>
        <v>14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 t="s">
        <v>46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338</v>
      </c>
      <c r="L181" s="43">
        <v>15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15.58</v>
      </c>
      <c r="H184" s="19">
        <f t="shared" si="86"/>
        <v>15.139999999999999</v>
      </c>
      <c r="I184" s="19">
        <f t="shared" si="86"/>
        <v>84.009999999999991</v>
      </c>
      <c r="J184" s="19">
        <f t="shared" si="86"/>
        <v>631.22</v>
      </c>
      <c r="K184" s="25"/>
      <c r="L184" s="19">
        <f t="shared" ref="L184" si="87">SUM(L177:L183)</f>
        <v>70.930000000000007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0.66</v>
      </c>
      <c r="H185" s="43">
        <v>0.12</v>
      </c>
      <c r="I185" s="43">
        <v>2.2799999999999998</v>
      </c>
      <c r="J185" s="43">
        <v>13.2</v>
      </c>
      <c r="K185" s="44" t="s">
        <v>48</v>
      </c>
      <c r="L185" s="43">
        <v>8.43</v>
      </c>
    </row>
    <row r="186" spans="1:12" ht="14.4" x14ac:dyDescent="0.3">
      <c r="A186" s="23"/>
      <c r="B186" s="15"/>
      <c r="C186" s="11"/>
      <c r="D186" s="7" t="s">
        <v>27</v>
      </c>
      <c r="E186" s="42" t="s">
        <v>64</v>
      </c>
      <c r="F186" s="43">
        <v>200</v>
      </c>
      <c r="G186" s="43">
        <v>2.84</v>
      </c>
      <c r="H186" s="43">
        <v>3.68</v>
      </c>
      <c r="I186" s="43">
        <v>15.04</v>
      </c>
      <c r="J186" s="43">
        <v>115.4</v>
      </c>
      <c r="K186" s="44">
        <v>108</v>
      </c>
      <c r="L186" s="43">
        <v>12</v>
      </c>
    </row>
    <row r="187" spans="1:12" ht="14.4" x14ac:dyDescent="0.3">
      <c r="A187" s="23"/>
      <c r="B187" s="15"/>
      <c r="C187" s="11"/>
      <c r="D187" s="7" t="s">
        <v>28</v>
      </c>
      <c r="E187" s="42" t="s">
        <v>61</v>
      </c>
      <c r="F187" s="43">
        <v>250</v>
      </c>
      <c r="G187" s="43">
        <v>21.18</v>
      </c>
      <c r="H187" s="43">
        <v>13.08</v>
      </c>
      <c r="I187" s="43">
        <v>44.68</v>
      </c>
      <c r="J187" s="43">
        <v>381.67</v>
      </c>
      <c r="K187" s="44" t="s">
        <v>62</v>
      </c>
      <c r="L187" s="43">
        <v>35.5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0.66</v>
      </c>
      <c r="H189" s="43">
        <v>0.08</v>
      </c>
      <c r="I189" s="43">
        <v>32.020000000000003</v>
      </c>
      <c r="J189" s="43">
        <v>132.80000000000001</v>
      </c>
      <c r="K189" s="44">
        <v>349</v>
      </c>
      <c r="L189" s="43">
        <v>7</v>
      </c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3.16</v>
      </c>
      <c r="H190" s="43">
        <v>0.4</v>
      </c>
      <c r="I190" s="43">
        <v>0.84</v>
      </c>
      <c r="J190" s="43">
        <v>93.52</v>
      </c>
      <c r="K190" s="44" t="s">
        <v>45</v>
      </c>
      <c r="L190" s="43">
        <v>4</v>
      </c>
    </row>
    <row r="191" spans="1:12" ht="14.4" x14ac:dyDescent="0.3">
      <c r="A191" s="23"/>
      <c r="B191" s="15"/>
      <c r="C191" s="11"/>
      <c r="D191" s="7" t="s">
        <v>32</v>
      </c>
      <c r="E191" s="42" t="s">
        <v>53</v>
      </c>
      <c r="F191" s="43">
        <v>40</v>
      </c>
      <c r="G191" s="43">
        <v>2.2400000000000002</v>
      </c>
      <c r="H191" s="43">
        <v>0.44</v>
      </c>
      <c r="I191" s="43">
        <v>0.96</v>
      </c>
      <c r="J191" s="43">
        <v>91.96</v>
      </c>
      <c r="K191" s="44" t="s">
        <v>45</v>
      </c>
      <c r="L191" s="43">
        <v>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30.740000000000002</v>
      </c>
      <c r="H194" s="19">
        <f t="shared" si="88"/>
        <v>17.799999999999997</v>
      </c>
      <c r="I194" s="19">
        <f t="shared" si="88"/>
        <v>95.820000000000007</v>
      </c>
      <c r="J194" s="19">
        <f t="shared" si="88"/>
        <v>828.55</v>
      </c>
      <c r="K194" s="25"/>
      <c r="L194" s="19">
        <f t="shared" ref="L194" si="89">SUM(L185:L193)</f>
        <v>70.930000000000007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1420</v>
      </c>
      <c r="G195" s="32">
        <f t="shared" ref="G195" si="90">G184+G194</f>
        <v>46.32</v>
      </c>
      <c r="H195" s="32">
        <f t="shared" ref="H195" si="91">H184+H194</f>
        <v>32.94</v>
      </c>
      <c r="I195" s="32">
        <f t="shared" ref="I195" si="92">I184+I194</f>
        <v>179.82999999999998</v>
      </c>
      <c r="J195" s="32">
        <f t="shared" ref="J195:L195" si="93">J184+J194</f>
        <v>1459.77</v>
      </c>
      <c r="K195" s="32"/>
      <c r="L195" s="32">
        <f t="shared" si="93"/>
        <v>141.86000000000001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44.459999999999994</v>
      </c>
      <c r="H196" s="34">
        <f t="shared" si="94"/>
        <v>39.822999999999993</v>
      </c>
      <c r="I196" s="34">
        <f t="shared" si="94"/>
        <v>154.17500000000001</v>
      </c>
      <c r="J196" s="34">
        <f t="shared" si="94"/>
        <v>1404.374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141.86000000000004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cp:lastPrinted>2025-09-12T11:51:53Z</cp:lastPrinted>
  <dcterms:created xsi:type="dcterms:W3CDTF">2022-05-16T14:23:56Z</dcterms:created>
  <dcterms:modified xsi:type="dcterms:W3CDTF">2025-10-09T04:49:04Z</dcterms:modified>
</cp:coreProperties>
</file>